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robinyancey/Desktop/"/>
    </mc:Choice>
  </mc:AlternateContent>
  <bookViews>
    <workbookView xWindow="13300" yWindow="460" windowWidth="14740" windowHeight="16540" activeTab="2"/>
  </bookViews>
  <sheets>
    <sheet name="Mass " sheetId="8" r:id="rId1"/>
    <sheet name="Power" sheetId="9" r:id="rId2"/>
    <sheet name="Cost" sheetId="5" r:id="rId3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9" l="1"/>
  <c r="F12" i="9"/>
  <c r="F16" i="8"/>
  <c r="F15" i="8"/>
  <c r="F17" i="5"/>
  <c r="F16" i="5"/>
  <c r="F14" i="9"/>
  <c r="F17" i="8"/>
  <c r="F18" i="5"/>
</calcChain>
</file>

<file path=xl/sharedStrings.xml><?xml version="1.0" encoding="utf-8"?>
<sst xmlns="http://schemas.openxmlformats.org/spreadsheetml/2006/main" count="51" uniqueCount="31">
  <si>
    <t>Resource</t>
  </si>
  <si>
    <t>Uncertainty (%)</t>
  </si>
  <si>
    <t>Project Allocation</t>
  </si>
  <si>
    <t>Contingency</t>
  </si>
  <si>
    <t>Mass Report</t>
  </si>
  <si>
    <t>Expected Weight (g)</t>
  </si>
  <si>
    <t>Measured Weight (g)</t>
  </si>
  <si>
    <r>
      <t>Margin (</t>
    </r>
    <r>
      <rPr>
        <b/>
        <sz val="10"/>
        <color theme="1"/>
        <rFont val="Calibri"/>
        <family val="2"/>
      </rPr>
      <t>±</t>
    </r>
    <r>
      <rPr>
        <b/>
        <sz val="10"/>
        <color theme="1"/>
        <rFont val="Cambria"/>
        <family val="1"/>
      </rPr>
      <t>g)</t>
    </r>
  </si>
  <si>
    <t>Total Margin</t>
  </si>
  <si>
    <t>Total Expected Weight</t>
  </si>
  <si>
    <t xml:space="preserve">Total Expected </t>
  </si>
  <si>
    <t>Power Report</t>
  </si>
  <si>
    <t>Expected Current Draw (mA)</t>
  </si>
  <si>
    <t>Measured Current Draw (mA)</t>
  </si>
  <si>
    <t>Total Expected Current</t>
  </si>
  <si>
    <t>Cost Report</t>
  </si>
  <si>
    <t>Battery</t>
  </si>
  <si>
    <t>MCU+Blutetooth Module</t>
  </si>
  <si>
    <t>3D Printing</t>
  </si>
  <si>
    <t>PCB</t>
  </si>
  <si>
    <t>Accelerometer (ADXL345)</t>
  </si>
  <si>
    <t>(L2 Requirements)</t>
  </si>
  <si>
    <t>Expected ($)</t>
  </si>
  <si>
    <t>Measured ($)</t>
  </si>
  <si>
    <t>Margin (±$)</t>
  </si>
  <si>
    <r>
      <t>Margin (</t>
    </r>
    <r>
      <rPr>
        <b/>
        <sz val="10"/>
        <color theme="1"/>
        <rFont val="Calibri"/>
        <family val="2"/>
      </rPr>
      <t>±mA</t>
    </r>
    <r>
      <rPr>
        <b/>
        <sz val="10"/>
        <color theme="1"/>
        <rFont val="Cambria"/>
        <family val="1"/>
      </rPr>
      <t>)</t>
    </r>
  </si>
  <si>
    <t>100mAh (1 hr for Level 1 Requirement with chosen battery)</t>
  </si>
  <si>
    <t>32 kHz RTC</t>
  </si>
  <si>
    <t xml:space="preserve">32 kHz RTC </t>
  </si>
  <si>
    <t>EDA Sensor/Electrodes</t>
  </si>
  <si>
    <t xml:space="preserve">Shipping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</si>
</sst>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6"/>
      <color theme="3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0"/>
      <color theme="1"/>
      <name val="Calibri"/>
      <family val="2"/>
    </font>
    <font>
      <sz val="10"/>
      <color theme="1"/>
      <name val="Cambria"/>
      <family val="1"/>
    </font>
    <font>
      <sz val="11"/>
      <color theme="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 style="medium">
        <color theme="4"/>
      </top>
      <bottom style="thick">
        <color theme="4"/>
      </bottom>
      <diagonal/>
    </border>
    <border>
      <left/>
      <right/>
      <top style="medium">
        <color theme="4"/>
      </top>
      <bottom style="thick">
        <color theme="4"/>
      </bottom>
      <diagonal/>
    </border>
    <border>
      <left/>
      <right style="medium">
        <color theme="4"/>
      </right>
      <top style="medium">
        <color theme="4"/>
      </top>
      <bottom style="thick">
        <color theme="4"/>
      </bottom>
      <diagonal/>
    </border>
    <border>
      <left style="medium">
        <color theme="4"/>
      </left>
      <right/>
      <top/>
      <bottom style="thick">
        <color theme="4"/>
      </bottom>
      <diagonal/>
    </border>
    <border>
      <left/>
      <right style="medium">
        <color theme="4"/>
      </right>
      <top/>
      <bottom style="thick">
        <color theme="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2" xfId="0" applyFont="1" applyBorder="1"/>
    <xf numFmtId="0" fontId="5" fillId="0" borderId="3" xfId="0" applyFont="1" applyBorder="1"/>
    <xf numFmtId="0" fontId="8" fillId="3" borderId="3" xfId="0" applyFont="1" applyFill="1" applyBorder="1"/>
    <xf numFmtId="0" fontId="4" fillId="2" borderId="0" xfId="0" applyFont="1" applyFill="1" applyBorder="1"/>
    <xf numFmtId="0" fontId="4" fillId="0" borderId="9" xfId="0" applyFont="1" applyBorder="1"/>
    <xf numFmtId="0" fontId="4" fillId="2" borderId="10" xfId="0" applyFont="1" applyFill="1" applyBorder="1"/>
    <xf numFmtId="0" fontId="4" fillId="0" borderId="11" xfId="0" applyFont="1" applyBorder="1"/>
    <xf numFmtId="0" fontId="4" fillId="0" borderId="12" xfId="0" applyFont="1" applyBorder="1"/>
    <xf numFmtId="9" fontId="5" fillId="0" borderId="0" xfId="1" applyFont="1" applyBorder="1"/>
    <xf numFmtId="9" fontId="4" fillId="0" borderId="0" xfId="1" applyFont="1" applyBorder="1"/>
    <xf numFmtId="2" fontId="5" fillId="0" borderId="0" xfId="0" applyNumberFormat="1" applyFont="1" applyBorder="1"/>
    <xf numFmtId="2" fontId="4" fillId="0" borderId="0" xfId="0" applyNumberFormat="1" applyFont="1" applyBorder="1"/>
    <xf numFmtId="0" fontId="9" fillId="2" borderId="0" xfId="0" applyFont="1" applyFill="1" applyBorder="1"/>
    <xf numFmtId="0" fontId="6" fillId="3" borderId="2" xfId="0" applyFont="1" applyFill="1" applyBorder="1"/>
    <xf numFmtId="0" fontId="6" fillId="3" borderId="0" xfId="0" applyFont="1" applyFill="1" applyBorder="1"/>
    <xf numFmtId="0" fontId="6" fillId="3" borderId="3" xfId="0" applyFont="1" applyFill="1" applyBorder="1"/>
    <xf numFmtId="2" fontId="4" fillId="0" borderId="13" xfId="0" applyNumberFormat="1" applyFont="1" applyBorder="1"/>
    <xf numFmtId="0" fontId="4" fillId="0" borderId="14" xfId="0" applyFont="1" applyBorder="1"/>
    <xf numFmtId="0" fontId="4" fillId="2" borderId="15" xfId="0" applyFont="1" applyFill="1" applyBorder="1"/>
    <xf numFmtId="2" fontId="4" fillId="0" borderId="16" xfId="0" applyNumberFormat="1" applyFont="1" applyBorder="1"/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Heading 1" xfId="2" builtinId="16"/>
    <cellStyle name="Normal" xfId="0" builtinId="0"/>
    <cellStyle name="Percent" xfId="1" builtinId="5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border diagonalUp="0" diagonalDown="0" outline="0">
        <left/>
        <right style="medium">
          <color theme="4" tint="-0.499984740745262"/>
        </right>
        <top/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border diagonalUp="0" diagonalDown="0" outline="0">
        <left style="medium">
          <color theme="4" tint="-0.499984740745262"/>
        </left>
        <right/>
        <top/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border diagonalUp="0" diagonalDown="0" outline="0">
        <left/>
        <right style="medium">
          <color theme="4" tint="-0.499984740745262"/>
        </right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border diagonalUp="0" diagonalDown="0" outline="0">
        <left style="medium">
          <color theme="4" tint="-0.499984740745262"/>
        </left>
        <right/>
        <top/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border diagonalUp="0" diagonalDown="0" outline="0">
        <left/>
        <right style="medium">
          <color theme="4" tint="-0.499984740745262"/>
        </right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solid">
          <fgColor indexed="64"/>
          <bgColor theme="2"/>
        </patternFill>
      </fill>
      <border diagonalUp="0" diagonalDown="0" outline="0">
        <left/>
        <right/>
        <top/>
        <bottom style="medium">
          <color theme="4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border diagonalUp="0" diagonalDown="0" outline="0">
        <left style="medium">
          <color theme="4" tint="-0.499984740745262"/>
        </left>
        <right/>
        <top/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name val="Cambria"/>
        <scheme val="none"/>
      </font>
    </dxf>
    <dxf>
      <font>
        <strike val="0"/>
        <outline val="0"/>
        <shadow val="0"/>
        <u val="none"/>
        <vertAlign val="baseline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0" name="Table6811" displayName="Table6811" ref="A4:F17" headerRowCount="0" headerRowDxfId="32" dataDxfId="31">
  <tableColumns count="6">
    <tableColumn id="1" name="Column1" totalsRowLabel="Total" totalsRowDxfId="30"/>
    <tableColumn id="3" name="Column3" totalsRowDxfId="29"/>
    <tableColumn id="4" name="Column4" totalsRowDxfId="28"/>
    <tableColumn id="5" name="Column5" totalsRowDxfId="27"/>
    <tableColumn id="7" name="Column2" dataDxfId="26" totalsRowDxfId="25"/>
    <tableColumn id="6" name="Column6" totalsRowDxfId="24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11" name="Table681112" displayName="Table681112" ref="A4:F14" headerRowCount="0" headerRowDxfId="23" dataDxfId="22">
  <tableColumns count="6">
    <tableColumn id="1" name="Column1" totalsRowLabel="Total" totalsRowDxfId="21"/>
    <tableColumn id="3" name="Column3" totalsRowDxfId="20"/>
    <tableColumn id="4" name="Column4" totalsRowDxfId="19"/>
    <tableColumn id="5" name="Column5" totalsRowDxfId="18"/>
    <tableColumn id="7" name="Column2" dataDxfId="17" totalsRowDxfId="16"/>
    <tableColumn id="6" name="Column6" totalsRowDxfId="15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7" name="Table68" displayName="Table68" ref="A4:F18" headerRowCount="0" headerRowDxfId="14" dataDxfId="13" totalsRowDxfId="12">
  <tableColumns count="6">
    <tableColumn id="1" name="Column1" totalsRowLabel="Total" dataDxfId="11" totalsRowDxfId="10"/>
    <tableColumn id="3" name="Column3" dataDxfId="9" totalsRowDxfId="8"/>
    <tableColumn id="4" name="Column4" dataDxfId="7" totalsRowDxfId="6"/>
    <tableColumn id="5" name="Column5" dataDxfId="5" totalsRowDxfId="4"/>
    <tableColumn id="7" name="Column2" dataDxfId="3" totalsRowDxfId="2"/>
    <tableColumn id="6" name="Column6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21" sqref="A21"/>
    </sheetView>
  </sheetViews>
  <sheetFormatPr baseColWidth="10" defaultColWidth="8.83203125" defaultRowHeight="14" x14ac:dyDescent="0.15"/>
  <cols>
    <col min="1" max="1" width="20.83203125" style="1" bestFit="1" customWidth="1"/>
    <col min="2" max="2" width="19.83203125" style="1" bestFit="1" customWidth="1"/>
    <col min="3" max="3" width="20.5" style="1" bestFit="1" customWidth="1"/>
    <col min="4" max="4" width="16.1640625" style="1" bestFit="1" customWidth="1"/>
    <col min="5" max="5" width="16.1640625" style="1" customWidth="1"/>
    <col min="6" max="6" width="14.6640625" style="1" customWidth="1"/>
    <col min="7" max="16384" width="8.83203125" style="1"/>
  </cols>
  <sheetData>
    <row r="1" spans="1:6" ht="15" thickBot="1" x14ac:dyDescent="0.2">
      <c r="A1" s="25" t="s">
        <v>4</v>
      </c>
      <c r="B1" s="26"/>
      <c r="C1" s="26"/>
      <c r="D1" s="26"/>
      <c r="E1" s="26"/>
      <c r="F1" s="27"/>
    </row>
    <row r="2" spans="1:6" ht="16" thickTop="1" thickBot="1" x14ac:dyDescent="0.2">
      <c r="A2" s="28"/>
      <c r="B2" s="29"/>
      <c r="C2" s="29"/>
      <c r="D2" s="29"/>
      <c r="E2" s="29"/>
      <c r="F2" s="30"/>
    </row>
    <row r="3" spans="1:6" ht="15" thickTop="1" x14ac:dyDescent="0.15">
      <c r="A3" s="31"/>
      <c r="B3" s="32"/>
      <c r="C3" s="32"/>
      <c r="D3" s="32"/>
      <c r="E3" s="32"/>
      <c r="F3" s="33"/>
    </row>
    <row r="4" spans="1:6" ht="15" x14ac:dyDescent="0.2">
      <c r="A4" s="18" t="s">
        <v>0</v>
      </c>
      <c r="B4" s="19" t="s">
        <v>5</v>
      </c>
      <c r="C4" s="19" t="s">
        <v>6</v>
      </c>
      <c r="D4" s="19" t="s">
        <v>1</v>
      </c>
      <c r="E4" s="20" t="s">
        <v>7</v>
      </c>
      <c r="F4" s="7"/>
    </row>
    <row r="5" spans="1:6" s="2" customFormat="1" x14ac:dyDescent="0.15">
      <c r="A5" s="5"/>
      <c r="B5" s="15"/>
      <c r="C5" s="15"/>
      <c r="D5" s="13"/>
      <c r="E5" s="15"/>
      <c r="F5" s="6"/>
    </row>
    <row r="6" spans="1:6" x14ac:dyDescent="0.15">
      <c r="A6" s="3" t="s">
        <v>16</v>
      </c>
      <c r="B6" s="16">
        <v>4.0999999999999996</v>
      </c>
      <c r="C6" s="16"/>
      <c r="D6" s="14">
        <v>0.15</v>
      </c>
      <c r="E6" s="16">
        <v>0.6</v>
      </c>
      <c r="F6" s="4"/>
    </row>
    <row r="7" spans="1:6" x14ac:dyDescent="0.15">
      <c r="A7" s="3" t="s">
        <v>20</v>
      </c>
      <c r="B7" s="16">
        <v>1.27</v>
      </c>
      <c r="C7" s="16"/>
      <c r="D7" s="14">
        <v>0.31</v>
      </c>
      <c r="E7" s="16">
        <v>0.4</v>
      </c>
      <c r="F7" s="4"/>
    </row>
    <row r="8" spans="1:6" x14ac:dyDescent="0.15">
      <c r="A8" s="3" t="s">
        <v>17</v>
      </c>
      <c r="B8" s="16">
        <v>2</v>
      </c>
      <c r="C8" s="16"/>
      <c r="D8" s="14">
        <v>0.2</v>
      </c>
      <c r="E8" s="16">
        <v>0.4</v>
      </c>
      <c r="F8" s="4"/>
    </row>
    <row r="9" spans="1:6" x14ac:dyDescent="0.15">
      <c r="A9" s="3" t="s">
        <v>29</v>
      </c>
      <c r="B9" s="16">
        <v>10</v>
      </c>
      <c r="C9" s="16"/>
      <c r="D9" s="14">
        <v>0.3</v>
      </c>
      <c r="E9" s="16">
        <v>3</v>
      </c>
      <c r="F9" s="4"/>
    </row>
    <row r="10" spans="1:6" x14ac:dyDescent="0.15">
      <c r="A10" s="3" t="s">
        <v>27</v>
      </c>
      <c r="B10" s="16">
        <v>0.05</v>
      </c>
      <c r="C10" s="16"/>
      <c r="D10" s="14">
        <v>0.1</v>
      </c>
      <c r="E10" s="16">
        <v>5.0000000000000001E-3</v>
      </c>
      <c r="F10" s="4"/>
    </row>
    <row r="11" spans="1:6" x14ac:dyDescent="0.15">
      <c r="A11" s="3" t="s">
        <v>18</v>
      </c>
      <c r="B11" s="16">
        <v>50</v>
      </c>
      <c r="C11" s="16"/>
      <c r="D11" s="14">
        <v>0.3</v>
      </c>
      <c r="E11" s="16">
        <v>15</v>
      </c>
      <c r="F11" s="4"/>
    </row>
    <row r="12" spans="1:6" x14ac:dyDescent="0.15">
      <c r="A12" s="3" t="s">
        <v>19</v>
      </c>
      <c r="B12" s="3">
        <v>3</v>
      </c>
      <c r="C12" s="16"/>
      <c r="D12" s="14">
        <v>0.1</v>
      </c>
      <c r="E12" s="16">
        <v>0.3</v>
      </c>
      <c r="F12" s="4"/>
    </row>
    <row r="13" spans="1:6" ht="15" thickBot="1" x14ac:dyDescent="0.2">
      <c r="A13" s="3"/>
      <c r="B13" s="16"/>
      <c r="C13" s="16"/>
      <c r="D13" s="14"/>
      <c r="E13" s="16"/>
      <c r="F13" s="4"/>
    </row>
    <row r="14" spans="1:6" x14ac:dyDescent="0.15">
      <c r="A14" s="9" t="s">
        <v>2</v>
      </c>
      <c r="B14" s="10" t="s">
        <v>21</v>
      </c>
      <c r="C14" s="10"/>
      <c r="D14" s="10"/>
      <c r="E14" s="10"/>
      <c r="F14" s="11">
        <v>72</v>
      </c>
    </row>
    <row r="15" spans="1:6" x14ac:dyDescent="0.15">
      <c r="A15" s="12" t="s">
        <v>8</v>
      </c>
      <c r="B15" s="8"/>
      <c r="C15" s="8"/>
      <c r="D15" s="8"/>
      <c r="E15" s="17"/>
      <c r="F15" s="21">
        <f>SUM(E6:E12)</f>
        <v>19.705000000000002</v>
      </c>
    </row>
    <row r="16" spans="1:6" x14ac:dyDescent="0.15">
      <c r="A16" s="12" t="s">
        <v>9</v>
      </c>
      <c r="B16" s="8"/>
      <c r="C16" s="8"/>
      <c r="D16" s="8"/>
      <c r="E16" s="17"/>
      <c r="F16" s="21">
        <f>SUM(B6:B12)</f>
        <v>70.42</v>
      </c>
    </row>
    <row r="17" spans="1:10" ht="15" thickBot="1" x14ac:dyDescent="0.2">
      <c r="A17" s="22" t="s">
        <v>3</v>
      </c>
      <c r="B17" s="23"/>
      <c r="C17" s="23"/>
      <c r="D17" s="23"/>
      <c r="E17" s="23"/>
      <c r="F17" s="24">
        <f>F14+F15-F16</f>
        <v>21.284999999999997</v>
      </c>
      <c r="J17" s="2"/>
    </row>
  </sheetData>
  <mergeCells count="2">
    <mergeCell ref="A1:F2"/>
    <mergeCell ref="A3:F3"/>
  </mergeCells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6" sqref="A6"/>
    </sheetView>
  </sheetViews>
  <sheetFormatPr baseColWidth="10" defaultColWidth="8.83203125" defaultRowHeight="14" x14ac:dyDescent="0.15"/>
  <cols>
    <col min="1" max="1" width="20.83203125" style="1" bestFit="1" customWidth="1"/>
    <col min="2" max="2" width="26.6640625" style="1" bestFit="1" customWidth="1"/>
    <col min="3" max="3" width="27.33203125" style="1" bestFit="1" customWidth="1"/>
    <col min="4" max="4" width="16.1640625" style="1" bestFit="1" customWidth="1"/>
    <col min="5" max="5" width="11" style="1" bestFit="1" customWidth="1"/>
    <col min="6" max="6" width="14.6640625" style="1" customWidth="1"/>
    <col min="7" max="16384" width="8.83203125" style="1"/>
  </cols>
  <sheetData>
    <row r="1" spans="1:6" ht="15" thickBot="1" x14ac:dyDescent="0.2">
      <c r="A1" s="25" t="s">
        <v>11</v>
      </c>
      <c r="B1" s="26"/>
      <c r="C1" s="26"/>
      <c r="D1" s="26"/>
      <c r="E1" s="26"/>
      <c r="F1" s="27"/>
    </row>
    <row r="2" spans="1:6" ht="16" thickTop="1" thickBot="1" x14ac:dyDescent="0.2">
      <c r="A2" s="28"/>
      <c r="B2" s="29"/>
      <c r="C2" s="29"/>
      <c r="D2" s="29"/>
      <c r="E2" s="29"/>
      <c r="F2" s="30"/>
    </row>
    <row r="3" spans="1:6" ht="15" thickTop="1" x14ac:dyDescent="0.15">
      <c r="A3" s="31"/>
      <c r="B3" s="32"/>
      <c r="C3" s="32"/>
      <c r="D3" s="32"/>
      <c r="E3" s="32"/>
      <c r="F3" s="33"/>
    </row>
    <row r="4" spans="1:6" ht="15" x14ac:dyDescent="0.2">
      <c r="A4" s="18" t="s">
        <v>0</v>
      </c>
      <c r="B4" s="19" t="s">
        <v>12</v>
      </c>
      <c r="C4" s="19" t="s">
        <v>13</v>
      </c>
      <c r="D4" s="19" t="s">
        <v>1</v>
      </c>
      <c r="E4" s="20" t="s">
        <v>25</v>
      </c>
      <c r="F4" s="7"/>
    </row>
    <row r="5" spans="1:6" s="2" customFormat="1" x14ac:dyDescent="0.15">
      <c r="A5" s="5"/>
      <c r="B5" s="15"/>
      <c r="C5" s="15"/>
      <c r="D5" s="13"/>
      <c r="E5" s="15"/>
      <c r="F5" s="6"/>
    </row>
    <row r="6" spans="1:6" x14ac:dyDescent="0.15">
      <c r="A6" s="3" t="s">
        <v>20</v>
      </c>
      <c r="B6" s="16">
        <v>3.5000000000000003E-2</v>
      </c>
      <c r="C6" s="16"/>
      <c r="D6" s="14">
        <v>0.1</v>
      </c>
      <c r="E6" s="16">
        <v>4.0000000000000001E-3</v>
      </c>
      <c r="F6" s="4"/>
    </row>
    <row r="7" spans="1:6" x14ac:dyDescent="0.15">
      <c r="A7" s="3" t="s">
        <v>17</v>
      </c>
      <c r="B7" s="16">
        <v>4.5</v>
      </c>
      <c r="C7" s="16"/>
      <c r="D7" s="14">
        <v>0.1</v>
      </c>
      <c r="E7" s="16">
        <v>0.45</v>
      </c>
      <c r="F7" s="4"/>
    </row>
    <row r="8" spans="1:6" x14ac:dyDescent="0.15">
      <c r="A8" s="3" t="s">
        <v>29</v>
      </c>
      <c r="B8" s="16">
        <v>0.02</v>
      </c>
      <c r="C8" s="16"/>
      <c r="D8" s="14">
        <v>0.1</v>
      </c>
      <c r="E8" s="16">
        <v>2E-3</v>
      </c>
      <c r="F8" s="4"/>
    </row>
    <row r="9" spans="1:6" x14ac:dyDescent="0.15">
      <c r="A9" s="3" t="s">
        <v>27</v>
      </c>
      <c r="B9" s="16">
        <v>3.8999999999999999E-4</v>
      </c>
      <c r="C9" s="16"/>
      <c r="D9" s="14">
        <v>0.05</v>
      </c>
      <c r="E9" s="16">
        <v>1.7999999999999999E-8</v>
      </c>
      <c r="F9" s="4"/>
    </row>
    <row r="10" spans="1:6" ht="15" thickBot="1" x14ac:dyDescent="0.2">
      <c r="A10" s="3"/>
      <c r="B10" s="16"/>
      <c r="C10" s="16"/>
      <c r="D10" s="14"/>
      <c r="E10" s="16"/>
      <c r="F10" s="4"/>
    </row>
    <row r="11" spans="1:6" x14ac:dyDescent="0.15">
      <c r="A11" s="9" t="s">
        <v>2</v>
      </c>
      <c r="B11" s="10" t="s">
        <v>26</v>
      </c>
      <c r="C11" s="10"/>
      <c r="D11" s="10"/>
      <c r="E11" s="10"/>
      <c r="F11" s="11">
        <v>100</v>
      </c>
    </row>
    <row r="12" spans="1:6" x14ac:dyDescent="0.15">
      <c r="A12" s="12" t="s">
        <v>8</v>
      </c>
      <c r="B12" s="8"/>
      <c r="C12" s="8"/>
      <c r="D12" s="8"/>
      <c r="E12" s="17"/>
      <c r="F12" s="21">
        <f>SUM(E6:E9)</f>
        <v>0.45600001800000001</v>
      </c>
    </row>
    <row r="13" spans="1:6" x14ac:dyDescent="0.15">
      <c r="A13" s="12" t="s">
        <v>14</v>
      </c>
      <c r="B13" s="8"/>
      <c r="C13" s="8"/>
      <c r="D13" s="8"/>
      <c r="E13" s="17"/>
      <c r="F13" s="21">
        <f>SUM(B6:B9)</f>
        <v>4.5553900000000001</v>
      </c>
    </row>
    <row r="14" spans="1:6" ht="15" thickBot="1" x14ac:dyDescent="0.2">
      <c r="A14" s="22" t="s">
        <v>3</v>
      </c>
      <c r="B14" s="23"/>
      <c r="C14" s="23"/>
      <c r="D14" s="23"/>
      <c r="E14" s="23"/>
      <c r="F14" s="24">
        <f>F11+F12-F13</f>
        <v>95.900610017999995</v>
      </c>
    </row>
    <row r="17" spans="10:10" x14ac:dyDescent="0.15">
      <c r="J17" s="2"/>
    </row>
  </sheetData>
  <mergeCells count="2">
    <mergeCell ref="A1:F2"/>
    <mergeCell ref="A3:F3"/>
  </mergeCells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13" sqref="A13"/>
    </sheetView>
  </sheetViews>
  <sheetFormatPr baseColWidth="10" defaultColWidth="8.83203125" defaultRowHeight="14" x14ac:dyDescent="0.15"/>
  <cols>
    <col min="1" max="1" width="20.83203125" style="1" bestFit="1" customWidth="1"/>
    <col min="2" max="2" width="19.83203125" style="1" bestFit="1" customWidth="1"/>
    <col min="3" max="3" width="20.5" style="1" bestFit="1" customWidth="1"/>
    <col min="4" max="4" width="16.1640625" style="1" bestFit="1" customWidth="1"/>
    <col min="5" max="5" width="16.1640625" style="1" customWidth="1"/>
    <col min="6" max="6" width="14.6640625" style="1" customWidth="1"/>
    <col min="7" max="16384" width="8.83203125" style="1"/>
  </cols>
  <sheetData>
    <row r="1" spans="1:6" ht="15" thickBot="1" x14ac:dyDescent="0.2">
      <c r="A1" s="25" t="s">
        <v>15</v>
      </c>
      <c r="B1" s="26"/>
      <c r="C1" s="26"/>
      <c r="D1" s="26"/>
      <c r="E1" s="26"/>
      <c r="F1" s="27"/>
    </row>
    <row r="2" spans="1:6" ht="16" thickTop="1" thickBot="1" x14ac:dyDescent="0.2">
      <c r="A2" s="28"/>
      <c r="B2" s="29"/>
      <c r="C2" s="29"/>
      <c r="D2" s="29"/>
      <c r="E2" s="29"/>
      <c r="F2" s="30"/>
    </row>
    <row r="3" spans="1:6" ht="15" thickTop="1" x14ac:dyDescent="0.15">
      <c r="A3" s="31"/>
      <c r="B3" s="32"/>
      <c r="C3" s="32"/>
      <c r="D3" s="32"/>
      <c r="E3" s="32"/>
      <c r="F3" s="33"/>
    </row>
    <row r="4" spans="1:6" x14ac:dyDescent="0.15">
      <c r="A4" s="18" t="s">
        <v>0</v>
      </c>
      <c r="B4" s="19" t="s">
        <v>22</v>
      </c>
      <c r="C4" s="19" t="s">
        <v>23</v>
      </c>
      <c r="D4" s="19" t="s">
        <v>1</v>
      </c>
      <c r="E4" s="20" t="s">
        <v>24</v>
      </c>
      <c r="F4" s="7"/>
    </row>
    <row r="5" spans="1:6" s="2" customFormat="1" x14ac:dyDescent="0.15">
      <c r="A5" s="5"/>
      <c r="B5" s="15"/>
      <c r="C5" s="15"/>
      <c r="D5" s="13"/>
      <c r="E5" s="15"/>
      <c r="F5" s="6"/>
    </row>
    <row r="6" spans="1:6" x14ac:dyDescent="0.15">
      <c r="A6" s="3" t="s">
        <v>16</v>
      </c>
      <c r="B6" s="16">
        <v>3.6</v>
      </c>
      <c r="C6" s="16"/>
      <c r="D6" s="14">
        <v>0.1</v>
      </c>
      <c r="E6" s="16">
        <v>0.36</v>
      </c>
      <c r="F6" s="4"/>
    </row>
    <row r="7" spans="1:6" x14ac:dyDescent="0.15">
      <c r="A7" s="3" t="s">
        <v>20</v>
      </c>
      <c r="B7" s="16">
        <v>17.5</v>
      </c>
      <c r="C7" s="16"/>
      <c r="D7" s="14">
        <v>0.2</v>
      </c>
      <c r="E7" s="16">
        <v>3.5</v>
      </c>
      <c r="F7" s="4"/>
    </row>
    <row r="8" spans="1:6" x14ac:dyDescent="0.15">
      <c r="A8" s="3" t="s">
        <v>17</v>
      </c>
      <c r="B8" s="16">
        <v>8.0299999999999994</v>
      </c>
      <c r="C8" s="16"/>
      <c r="D8" s="14">
        <v>0.03</v>
      </c>
      <c r="E8" s="16">
        <v>0.24</v>
      </c>
      <c r="F8" s="4"/>
    </row>
    <row r="9" spans="1:6" x14ac:dyDescent="0.15">
      <c r="A9" s="3" t="s">
        <v>29</v>
      </c>
      <c r="B9" s="16">
        <v>9.9</v>
      </c>
      <c r="C9" s="16"/>
      <c r="D9" s="14">
        <v>0.05</v>
      </c>
      <c r="E9" s="16">
        <v>0.5</v>
      </c>
      <c r="F9" s="4"/>
    </row>
    <row r="10" spans="1:6" x14ac:dyDescent="0.15">
      <c r="A10" s="3" t="s">
        <v>28</v>
      </c>
      <c r="B10" s="16">
        <v>1.5</v>
      </c>
      <c r="C10" s="16"/>
      <c r="D10" s="14">
        <v>0.1</v>
      </c>
      <c r="E10" s="16">
        <v>0.15</v>
      </c>
      <c r="F10" s="4"/>
    </row>
    <row r="11" spans="1:6" x14ac:dyDescent="0.15">
      <c r="A11" s="3" t="s">
        <v>18</v>
      </c>
      <c r="B11" s="16">
        <v>4.33</v>
      </c>
      <c r="C11" s="16"/>
      <c r="D11" s="14">
        <v>0.8</v>
      </c>
      <c r="E11" s="16">
        <v>3.46</v>
      </c>
      <c r="F11" s="4"/>
    </row>
    <row r="12" spans="1:6" x14ac:dyDescent="0.15">
      <c r="A12" s="3" t="s">
        <v>19</v>
      </c>
      <c r="B12" s="3">
        <v>5</v>
      </c>
      <c r="C12" s="16"/>
      <c r="D12" s="14">
        <v>0.1</v>
      </c>
      <c r="E12" s="16">
        <v>0.5</v>
      </c>
      <c r="F12" s="4"/>
    </row>
    <row r="13" spans="1:6" x14ac:dyDescent="0.15">
      <c r="A13" s="3" t="s">
        <v>30</v>
      </c>
      <c r="B13" s="2">
        <v>35</v>
      </c>
      <c r="C13" s="16"/>
      <c r="D13" s="14">
        <v>0.2</v>
      </c>
      <c r="E13" s="16">
        <v>7</v>
      </c>
      <c r="F13" s="4"/>
    </row>
    <row r="14" spans="1:6" ht="15" thickBot="1" x14ac:dyDescent="0.2">
      <c r="A14" s="3"/>
      <c r="B14" s="2"/>
      <c r="C14" s="16"/>
      <c r="D14" s="14"/>
      <c r="E14" s="16"/>
      <c r="F14" s="4"/>
    </row>
    <row r="15" spans="1:6" x14ac:dyDescent="0.15">
      <c r="A15" s="9" t="s">
        <v>2</v>
      </c>
      <c r="B15" s="10"/>
      <c r="C15" s="10"/>
      <c r="D15" s="10"/>
      <c r="E15" s="10"/>
      <c r="F15" s="11">
        <v>350</v>
      </c>
    </row>
    <row r="16" spans="1:6" x14ac:dyDescent="0.15">
      <c r="A16" s="12" t="s">
        <v>8</v>
      </c>
      <c r="B16" s="8"/>
      <c r="C16" s="8"/>
      <c r="D16" s="8"/>
      <c r="E16" s="8"/>
      <c r="F16" s="21">
        <f>SUM(E6:E13)</f>
        <v>15.71</v>
      </c>
    </row>
    <row r="17" spans="1:10" x14ac:dyDescent="0.15">
      <c r="A17" s="12" t="s">
        <v>10</v>
      </c>
      <c r="B17" s="8"/>
      <c r="C17" s="8"/>
      <c r="D17" s="8"/>
      <c r="E17" s="8"/>
      <c r="F17" s="21">
        <f>SUM(B6:B13)</f>
        <v>84.86</v>
      </c>
      <c r="J17" s="2"/>
    </row>
    <row r="18" spans="1:10" ht="15" thickBot="1" x14ac:dyDescent="0.2">
      <c r="A18" s="22" t="s">
        <v>3</v>
      </c>
      <c r="B18" s="23"/>
      <c r="C18" s="23"/>
      <c r="D18" s="23"/>
      <c r="E18" s="23"/>
      <c r="F18" s="24">
        <f>F15+F16-F17</f>
        <v>280.84999999999997</v>
      </c>
    </row>
  </sheetData>
  <mergeCells count="2">
    <mergeCell ref="A1:F2"/>
    <mergeCell ref="A3:F3"/>
  </mergeCells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Mass </vt:lpstr>
      <vt:lpstr>Power</vt:lpstr>
      <vt:lpstr>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 Bonetti</dc:creator>
  <cp:lastModifiedBy>Microsoft Office User</cp:lastModifiedBy>
  <cp:lastPrinted>2016-02-19T05:26:31Z</cp:lastPrinted>
  <dcterms:created xsi:type="dcterms:W3CDTF">2016-02-19T05:12:47Z</dcterms:created>
  <dcterms:modified xsi:type="dcterms:W3CDTF">2016-02-24T23:51:36Z</dcterms:modified>
</cp:coreProperties>
</file>