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<sst xmlns="http://schemas.openxmlformats.org/spreadsheetml/2006/main" count="21" uniqueCount="18">
  <si>
    <t>Power Report</t>
  </si>
  <si>
    <t>Part</t>
  </si>
  <si>
    <t>Expected Current Draw (mA)</t>
  </si>
  <si>
    <t>Measured Current Draw (mA)</t>
  </si>
  <si>
    <t>Uncertainty (%)</t>
  </si>
  <si>
    <t>Margin (±g)</t>
  </si>
  <si>
    <t>Stepper Motors[3]</t>
  </si>
  <si>
    <t>Motors[6]</t>
  </si>
  <si>
    <t>Bluetooth Module</t>
  </si>
  <si>
    <t>TBR</t>
  </si>
  <si>
    <t>HCSR04 ultrasonic sensor</t>
  </si>
  <si>
    <t>Servos[2]</t>
  </si>
  <si>
    <t>LED Headlights</t>
  </si>
  <si>
    <t>Charge Controller</t>
  </si>
  <si>
    <t>Arduino Mega</t>
  </si>
  <si>
    <t>Total Power</t>
  </si>
  <si>
    <t>Total Margin</t>
  </si>
  <si>
    <t>Total Alocated Power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</si>
</sst>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>
      <b/>
      <sz val="18.0"/>
      <name val="Courier New"/>
    </font>
  </fonts>
  <fills count="5">
    <fill>
      <patternFill patternType="none"/>
    </fill>
    <fill>
      <patternFill patternType="lightGray"/>
    </fill>
    <fill>
      <patternFill patternType="solid">
        <fgColor rgb="FF3D85C6"/>
        <bgColor rgb="FF3D85C6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Font="1"/>
    <xf borderId="0" fillId="3" fontId="1" numFmtId="0" xfId="0" applyAlignment="1" applyFill="1" applyFont="1">
      <alignment readingOrder="0"/>
    </xf>
    <xf borderId="0" fillId="3" fontId="1" numFmtId="0" xfId="0" applyAlignment="1" applyFont="1">
      <alignment vertical="bottom"/>
    </xf>
    <xf borderId="0" fillId="3" fontId="1" numFmtId="0" xfId="0" applyAlignment="1" applyFont="1">
      <alignment horizontal="right" vertical="bottom"/>
    </xf>
    <xf borderId="0" fillId="3" fontId="1" numFmtId="0" xfId="0" applyAlignment="1" applyFont="1">
      <alignment readingOrder="0" vertical="bottom"/>
    </xf>
    <xf borderId="0" fillId="4" fontId="1" numFmtId="0" xfId="0" applyAlignment="1" applyFill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9.29"/>
    <col customWidth="1" min="2" max="3" width="53.29"/>
    <col customWidth="1" min="4" max="4" width="31.29"/>
    <col customWidth="1" min="5" max="5" width="23.14"/>
  </cols>
  <sheetData>
    <row r="1">
      <c r="A1" s="1" t="s">
        <v>0</v>
      </c>
      <c r="B1" s="2"/>
      <c r="C1" s="2"/>
      <c r="D1" s="2"/>
      <c r="E1" s="2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3" t="s">
        <v>6</v>
      </c>
      <c r="B3" s="3">
        <v>1800.0</v>
      </c>
      <c r="C3" s="3">
        <v>1787.0</v>
      </c>
      <c r="D3" s="3">
        <v>10.0</v>
      </c>
      <c r="E3" s="3">
        <f t="shared" ref="E3:E4" si="1">(C3/100)*D3</f>
        <v>178.7</v>
      </c>
    </row>
    <row r="4">
      <c r="A4" s="3" t="s">
        <v>7</v>
      </c>
      <c r="B4" s="3">
        <v>5000.0</v>
      </c>
      <c r="C4" s="3">
        <v>4800.0</v>
      </c>
      <c r="D4" s="3">
        <v>4.0</v>
      </c>
      <c r="E4" s="3">
        <f t="shared" si="1"/>
        <v>192</v>
      </c>
    </row>
    <row r="5">
      <c r="A5" s="3" t="s">
        <v>8</v>
      </c>
      <c r="B5" s="3">
        <v>40.0</v>
      </c>
      <c r="C5" s="3" t="s">
        <v>9</v>
      </c>
      <c r="D5" s="3">
        <v>15.0</v>
      </c>
      <c r="E5" s="3">
        <f t="shared" ref="E5:E10" si="2">(B5/100)*D5</f>
        <v>6</v>
      </c>
    </row>
    <row r="6">
      <c r="A6" s="3" t="s">
        <v>10</v>
      </c>
      <c r="B6" s="3">
        <v>30.0</v>
      </c>
      <c r="C6" s="3" t="s">
        <v>9</v>
      </c>
      <c r="D6" s="3">
        <v>15.0</v>
      </c>
      <c r="E6" s="3">
        <f t="shared" si="2"/>
        <v>4.5</v>
      </c>
    </row>
    <row r="7">
      <c r="A7" s="3" t="s">
        <v>11</v>
      </c>
      <c r="B7" s="3">
        <v>150.0</v>
      </c>
      <c r="C7" s="3" t="s">
        <v>9</v>
      </c>
      <c r="D7" s="3">
        <v>25.0</v>
      </c>
      <c r="E7" s="3">
        <f t="shared" si="2"/>
        <v>37.5</v>
      </c>
    </row>
    <row r="8">
      <c r="A8" s="3" t="s">
        <v>12</v>
      </c>
      <c r="B8" s="3">
        <v>200.0</v>
      </c>
      <c r="C8" s="3" t="s">
        <v>9</v>
      </c>
      <c r="D8" s="3">
        <v>15.0</v>
      </c>
      <c r="E8" s="3">
        <f t="shared" si="2"/>
        <v>30</v>
      </c>
    </row>
    <row r="9">
      <c r="A9" s="3" t="s">
        <v>13</v>
      </c>
      <c r="B9" s="3">
        <v>20.0</v>
      </c>
      <c r="C9" s="3">
        <v>0.19</v>
      </c>
      <c r="D9" s="3">
        <v>15.0</v>
      </c>
      <c r="E9" s="3">
        <f t="shared" si="2"/>
        <v>3</v>
      </c>
    </row>
    <row r="10">
      <c r="A10" s="4" t="s">
        <v>14</v>
      </c>
      <c r="B10" s="5">
        <v>500.0</v>
      </c>
      <c r="C10" s="6">
        <v>480.0</v>
      </c>
      <c r="D10" s="5">
        <v>25.0</v>
      </c>
      <c r="E10" s="5">
        <f t="shared" si="2"/>
        <v>125</v>
      </c>
    </row>
    <row r="11">
      <c r="A11" s="7" t="s">
        <v>15</v>
      </c>
      <c r="B11" s="7">
        <f>sum(B4:B10)</f>
        <v>5940</v>
      </c>
      <c r="C11" s="2"/>
      <c r="D11" s="2"/>
      <c r="E11" s="2"/>
    </row>
    <row r="12">
      <c r="A12" s="7" t="s">
        <v>16</v>
      </c>
      <c r="B12" s="7">
        <f>sum(E4:E10)</f>
        <v>398</v>
      </c>
      <c r="C12" s="2"/>
      <c r="D12" s="2"/>
      <c r="E12" s="2"/>
    </row>
    <row r="13">
      <c r="A13" s="7" t="s">
        <v>17</v>
      </c>
      <c r="B13" s="7">
        <v>7000.0</v>
      </c>
      <c r="C13" s="2"/>
      <c r="D13" s="2"/>
      <c r="E13" s="2"/>
    </row>
  </sheetData>
  <drawing r:id="rId1"/>
</worksheet>
</file>